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32" yWindow="480" windowWidth="22716" windowHeight="8676"/>
  </bookViews>
  <sheets>
    <sheet name="Page 1" sheetId="1" r:id="rId1"/>
  </sheets>
  <definedNames>
    <definedName name="JR_PAGE_ANCHOR_0_1">'Page 1'!$A$1</definedName>
  </definedNames>
  <calcPr calcId="144525"/>
</workbook>
</file>

<file path=xl/calcChain.xml><?xml version="1.0" encoding="utf-8"?>
<calcChain xmlns="http://schemas.openxmlformats.org/spreadsheetml/2006/main">
  <c r="M23" i="1" l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M22" i="1"/>
  <c r="K22" i="1"/>
  <c r="L22" i="1"/>
  <c r="K23" i="1"/>
  <c r="L23" i="1"/>
  <c r="J22" i="1"/>
  <c r="J23" i="1"/>
  <c r="I22" i="1" l="1"/>
</calcChain>
</file>

<file path=xl/sharedStrings.xml><?xml version="1.0" encoding="utf-8"?>
<sst xmlns="http://schemas.openxmlformats.org/spreadsheetml/2006/main" count="154" uniqueCount="81">
  <si>
    <t>ПЛАН-ГРАФИК</t>
  </si>
  <si>
    <t>закупок товаров, работ, услуг на 2025 финансовый год</t>
  </si>
  <si>
    <t>и на плановый период 2026 и 2027 годов</t>
  </si>
  <si>
    <t>1. Информация о заказчике:</t>
  </si>
  <si>
    <t>Коды</t>
  </si>
  <si>
    <t>Наименование заказчика</t>
  </si>
  <si>
    <t>АДМИНИСТРАЦИЯ ТЕСИНСКОГО СЕЛЬСОВЕТА МИНУСИНСКОГО РАЙОНА КРАСНОЯРСКОГО КРАЯ</t>
  </si>
  <si>
    <t>ИНН</t>
  </si>
  <si>
    <t>2425002022</t>
  </si>
  <si>
    <t>КПП</t>
  </si>
  <si>
    <t>245501001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</si>
  <si>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</si>
  <si>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</si>
  <si>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</si>
  <si>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</si>
  <si>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</si>
  <si>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</si>
  <si>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</si>
  <si>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</si>
  <si>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</si>
  <si>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662637, Красноярский край, Минусинский р-н, Тесь с, УЛИЦА МИРА, ДОМ 16А, 7-39132-73535, tes-selsovet@mail.ru</t>
  </si>
  <si>
    <t>по ОКТМО</t>
  </si>
  <si>
    <t>644744257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</si>
  <si>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</si>
  <si>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</si>
  <si>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</si>
  <si>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</si>
  <si>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</si>
  <si>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</si>
  <si>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2025 финансовый год и на плановый период 2026 и 2027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</si>
  <si>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</si>
  <si>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</si>
  <si>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</si>
  <si>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</si>
  <si>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</si>
  <si>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</si>
  <si>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</si>
  <si>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</si>
  <si>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</si>
  <si>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</si>
  <si>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</si>
  <si>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</si>
  <si>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</si>
  <si>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</si>
  <si>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</si>
  <si>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</si>
  <si>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</si>
  <si>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</si>
  <si>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</si>
  <si>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</si>
  <si>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</si>
  <si>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</si>
  <si>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</si>
  <si>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</si>
  <si>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</si>
  <si>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</si>
  <si>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</si>
  <si>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</si>
  <si>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</si>
  <si>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</si>
  <si>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</si>
  <si>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</si>
  <si>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253242500202224550100100010000000000</t>
  </si>
  <si>
    <t>Закупки в соответствии с п. 4 ч. 1 ст. 93 Федерального закона № 44-ФЗ</t>
  </si>
  <si>
    <t>2025</t>
  </si>
  <si>
    <t>0.0</t>
  </si>
  <si>
    <t>Всего для осуществления закупок,</t>
  </si>
  <si>
    <t>в том числе по коду бюджетной классификации 80208011530088830244</t>
  </si>
  <si>
    <t>в том числе по коду бюджетной классификации 80201131940075140244</t>
  </si>
  <si>
    <t>в том числе по коду бюджетной классификации 80203101510088510244</t>
  </si>
  <si>
    <t>в том числе по коду бюджетной классификации 80205031520088610247</t>
  </si>
  <si>
    <t>в том числе по коду бюджетной классификации 8020409152009Д001244</t>
  </si>
  <si>
    <t>в том числе по коду бюджетной классификации 80205031520088630244</t>
  </si>
  <si>
    <t>в том числе по коду бюджетной классификации 80205031520088610244</t>
  </si>
  <si>
    <t>в том числе по коду бюджетной классификации 80205031520088650244</t>
  </si>
  <si>
    <t>в том числе по коду бюджетной классификации 80204121540088910244</t>
  </si>
  <si>
    <t>в том числе по коду бюджетной классификации 80201131940000400244</t>
  </si>
  <si>
    <t>в том числе по коду бюджетной классификации 80202031940051180244</t>
  </si>
  <si>
    <t>в том числе по коду бюджетной классификации 80205031520088620244</t>
  </si>
  <si>
    <t>в том числе по коду бюджетной классификации 80201041920000100244</t>
  </si>
  <si>
    <t>в том числе по коду бюджетной классификации 802031015100S4120244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</si>
</sst>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5" fillId="27" borderId="2" xfId="0" applyNumberFormat="1" applyFont="1" applyFill="1" applyBorder="1" applyAlignment="1" applyProtection="1">
      <alignment horizontal="center" vertical="top" wrapText="1"/>
    </xf>
    <xf numFmtId="49" fontId="3" fillId="30" borderId="2" xfId="0" applyNumberFormat="1" applyFont="1" applyFill="1" applyBorder="1" applyAlignment="1" applyProtection="1">
      <alignment horizontal="right" vertical="center" wrapText="1"/>
    </xf>
    <xf numFmtId="0" fontId="3" fillId="31" borderId="2" xfId="0" applyNumberFormat="1" applyFont="1" applyFill="1" applyBorder="1" applyAlignment="1" applyProtection="1">
      <alignment horizontal="right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" xfId="0" applyNumberFormat="1" applyFont="1" applyFill="1" applyBorder="1" applyAlignment="1" applyProtection="1">
      <alignment horizontal="center" vertical="top" wrapText="1"/>
    </xf>
    <xf numFmtId="0" fontId="5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9" borderId="2" xfId="0" applyNumberFormat="1" applyFont="1" applyFill="1" applyBorder="1" applyAlignment="1" applyProtection="1">
      <alignment horizontal="center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4" fontId="3" fillId="25" borderId="2" xfId="0" applyNumberFormat="1" applyFont="1" applyFill="1" applyBorder="1" applyAlignment="1" applyProtection="1">
      <alignment horizontal="center" vertical="center" wrapText="1"/>
    </xf>
    <xf numFmtId="4" fontId="3" fillId="26" borderId="2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T37"/>
  <sheetViews>
    <sheetView tabSelected="1" topLeftCell="A20" workbookViewId="0">
      <selection activeCell="N26" sqref="N26"/>
    </sheetView>
  </sheetViews>
  <sheetFormatPr defaultRowHeight="14.4"/>
  <cols>
    <col min="1" max="1" width="3.33203125" customWidth="1"/>
    <col min="2" max="2" width="21.6640625" customWidth="1"/>
    <col min="3" max="3" width="13.33203125" customWidth="1"/>
    <col min="4" max="4" width="3.33203125" customWidth="1"/>
    <col min="5" max="5" width="11.6640625" customWidth="1"/>
    <col min="6" max="6" width="13.33203125" customWidth="1"/>
    <col min="7" max="7" width="1.6640625" customWidth="1"/>
    <col min="8" max="8" width="16.6640625" customWidth="1"/>
    <col min="9" max="9" width="11.109375" customWidth="1"/>
    <col min="10" max="10" width="11.77734375" customWidth="1"/>
    <col min="11" max="11" width="11.21875" customWidth="1"/>
    <col min="12" max="12" width="10.6640625" customWidth="1"/>
    <col min="13" max="13" width="8.33203125" customWidth="1"/>
    <col min="14" max="14" width="11.6640625" customWidth="1"/>
    <col min="15" max="16" width="10" customWidth="1"/>
    <col min="17" max="17" width="6.6640625" customWidth="1"/>
    <col min="18" max="18" width="10" customWidth="1"/>
    <col min="19" max="19" width="6.6640625" customWidth="1"/>
    <col min="20" max="20" width="10" customWidth="1"/>
  </cols>
  <sheetData>
    <row r="1" spans="1:20" ht="19.95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" customHeight="1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15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19.95" customHeight="1">
      <c r="A4" s="15" t="s">
        <v>3</v>
      </c>
      <c r="B4" s="16"/>
      <c r="C4" s="16"/>
      <c r="D4" s="1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9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33" t="s">
        <v>4</v>
      </c>
      <c r="T5" s="34"/>
    </row>
    <row r="6" spans="1:20" ht="19.95" customHeight="1">
      <c r="A6" s="15" t="s">
        <v>5</v>
      </c>
      <c r="B6" s="16"/>
      <c r="C6" s="16"/>
      <c r="D6" s="16"/>
      <c r="E6" s="16"/>
      <c r="F6" s="16"/>
      <c r="G6" s="19" t="s">
        <v>6</v>
      </c>
      <c r="H6" s="20"/>
      <c r="I6" s="20"/>
      <c r="J6" s="20"/>
      <c r="K6" s="20"/>
      <c r="L6" s="20"/>
      <c r="M6" s="20"/>
      <c r="N6" s="20"/>
      <c r="O6" s="20"/>
      <c r="P6" s="20"/>
      <c r="Q6" s="21" t="s">
        <v>7</v>
      </c>
      <c r="R6" s="22"/>
      <c r="S6" s="23" t="s">
        <v>8</v>
      </c>
      <c r="T6" s="24"/>
    </row>
    <row r="7" spans="1:20" ht="19.95" customHeight="1">
      <c r="A7" s="16"/>
      <c r="B7" s="16"/>
      <c r="C7" s="16"/>
      <c r="D7" s="16"/>
      <c r="E7" s="16"/>
      <c r="F7" s="16"/>
      <c r="G7" s="20"/>
      <c r="H7" s="20"/>
      <c r="I7" s="20"/>
      <c r="J7" s="20"/>
      <c r="K7" s="20"/>
      <c r="L7" s="20"/>
      <c r="M7" s="20"/>
      <c r="N7" s="20"/>
      <c r="O7" s="20"/>
      <c r="P7" s="20"/>
      <c r="Q7" s="21" t="s">
        <v>9</v>
      </c>
      <c r="R7" s="22"/>
      <c r="S7" s="23" t="s">
        <v>10</v>
      </c>
      <c r="T7" s="24"/>
    </row>
    <row r="8" spans="1:20" ht="19.95" customHeight="1">
      <c r="A8" s="15" t="s">
        <v>11</v>
      </c>
      <c r="B8" s="16"/>
      <c r="C8" s="16"/>
      <c r="D8" s="16"/>
      <c r="E8" s="16"/>
      <c r="F8" s="16"/>
      <c r="G8" s="19" t="s">
        <v>12</v>
      </c>
      <c r="H8" s="20"/>
      <c r="I8" s="20"/>
      <c r="J8" s="20"/>
      <c r="K8" s="20"/>
      <c r="L8" s="20"/>
      <c r="M8" s="20"/>
      <c r="N8" s="20"/>
      <c r="O8" s="20"/>
      <c r="P8" s="20"/>
      <c r="Q8" s="21" t="s">
        <v>13</v>
      </c>
      <c r="R8" s="22"/>
      <c r="S8" s="23" t="s">
        <v>14</v>
      </c>
      <c r="T8" s="24"/>
    </row>
    <row r="9" spans="1:20" ht="19.95" customHeight="1">
      <c r="A9" s="15" t="s">
        <v>15</v>
      </c>
      <c r="B9" s="16"/>
      <c r="C9" s="16"/>
      <c r="D9" s="16"/>
      <c r="E9" s="16"/>
      <c r="F9" s="16"/>
      <c r="G9" s="19" t="s">
        <v>16</v>
      </c>
      <c r="H9" s="20"/>
      <c r="I9" s="20"/>
      <c r="J9" s="20"/>
      <c r="K9" s="20"/>
      <c r="L9" s="20"/>
      <c r="M9" s="20"/>
      <c r="N9" s="20"/>
      <c r="O9" s="20"/>
      <c r="P9" s="20"/>
      <c r="Q9" s="21" t="s">
        <v>17</v>
      </c>
      <c r="R9" s="22"/>
      <c r="S9" s="23" t="s">
        <v>18</v>
      </c>
      <c r="T9" s="24"/>
    </row>
    <row r="10" spans="1:20" ht="30" customHeight="1">
      <c r="A10" s="15" t="s">
        <v>19</v>
      </c>
      <c r="B10" s="16"/>
      <c r="C10" s="16"/>
      <c r="D10" s="16"/>
      <c r="E10" s="16"/>
      <c r="F10" s="16"/>
      <c r="G10" s="19" t="s">
        <v>20</v>
      </c>
      <c r="H10" s="20"/>
      <c r="I10" s="20"/>
      <c r="J10" s="20"/>
      <c r="K10" s="20"/>
      <c r="L10" s="20"/>
      <c r="M10" s="20"/>
      <c r="N10" s="20"/>
      <c r="O10" s="20"/>
      <c r="P10" s="20"/>
      <c r="Q10" s="21" t="s">
        <v>21</v>
      </c>
      <c r="R10" s="22"/>
      <c r="S10" s="23" t="s">
        <v>22</v>
      </c>
      <c r="T10" s="24"/>
    </row>
    <row r="11" spans="1:20" ht="19.95" customHeight="1">
      <c r="A11" s="15" t="s">
        <v>23</v>
      </c>
      <c r="B11" s="16"/>
      <c r="C11" s="16"/>
      <c r="D11" s="16"/>
      <c r="E11" s="16"/>
      <c r="F11" s="16"/>
      <c r="G11" s="19" t="s">
        <v>24</v>
      </c>
      <c r="H11" s="20"/>
      <c r="I11" s="20"/>
      <c r="J11" s="20"/>
      <c r="K11" s="20"/>
      <c r="L11" s="20"/>
      <c r="M11" s="20"/>
      <c r="N11" s="20"/>
      <c r="O11" s="20"/>
      <c r="P11" s="20"/>
      <c r="Q11" s="21" t="s">
        <v>7</v>
      </c>
      <c r="R11" s="22"/>
      <c r="S11" s="23" t="s">
        <v>24</v>
      </c>
      <c r="T11" s="24"/>
    </row>
    <row r="12" spans="1:20" ht="19.95" customHeight="1">
      <c r="A12" s="16"/>
      <c r="B12" s="16"/>
      <c r="C12" s="16"/>
      <c r="D12" s="16"/>
      <c r="E12" s="16"/>
      <c r="F12" s="16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 t="s">
        <v>9</v>
      </c>
      <c r="R12" s="22"/>
      <c r="S12" s="23" t="s">
        <v>24</v>
      </c>
      <c r="T12" s="24"/>
    </row>
    <row r="13" spans="1:20" ht="30" customHeight="1">
      <c r="A13" s="15" t="s">
        <v>19</v>
      </c>
      <c r="B13" s="16"/>
      <c r="C13" s="16"/>
      <c r="D13" s="16"/>
      <c r="E13" s="16"/>
      <c r="F13" s="16"/>
      <c r="G13" s="19" t="s">
        <v>24</v>
      </c>
      <c r="H13" s="20"/>
      <c r="I13" s="20"/>
      <c r="J13" s="20"/>
      <c r="K13" s="20"/>
      <c r="L13" s="20"/>
      <c r="M13" s="20"/>
      <c r="N13" s="20"/>
      <c r="O13" s="20"/>
      <c r="P13" s="20"/>
      <c r="Q13" s="21" t="s">
        <v>21</v>
      </c>
      <c r="R13" s="22"/>
      <c r="S13" s="23" t="s">
        <v>24</v>
      </c>
      <c r="T13" s="24"/>
    </row>
    <row r="14" spans="1:20" ht="19.95" customHeight="1">
      <c r="A14" s="25" t="s">
        <v>25</v>
      </c>
      <c r="B14" s="26"/>
      <c r="C14" s="26"/>
      <c r="D14" s="26"/>
      <c r="E14" s="26"/>
      <c r="F14" s="26"/>
      <c r="G14" s="27" t="s">
        <v>26</v>
      </c>
      <c r="H14" s="28"/>
      <c r="I14" s="28"/>
      <c r="J14" s="28"/>
      <c r="K14" s="28"/>
      <c r="L14" s="28"/>
      <c r="M14" s="28"/>
      <c r="N14" s="28"/>
      <c r="O14" s="28"/>
      <c r="P14" s="28"/>
      <c r="Q14" s="21" t="s">
        <v>27</v>
      </c>
      <c r="R14" s="22"/>
      <c r="S14" s="23" t="s">
        <v>28</v>
      </c>
      <c r="T14" s="24"/>
    </row>
    <row r="15" spans="1:20" ht="25.05" customHeight="1">
      <c r="A15" s="15" t="s">
        <v>29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0" ht="19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7" t="s">
        <v>24</v>
      </c>
      <c r="Q16" s="18"/>
      <c r="R16" s="18"/>
      <c r="S16" s="18"/>
      <c r="T16" s="1"/>
    </row>
    <row r="17" spans="1:20" ht="60" customHeight="1">
      <c r="A17" s="14" t="s">
        <v>30</v>
      </c>
      <c r="B17" s="14" t="s">
        <v>31</v>
      </c>
      <c r="C17" s="14" t="s">
        <v>32</v>
      </c>
      <c r="D17" s="9"/>
      <c r="E17" s="9"/>
      <c r="F17" s="9"/>
      <c r="G17" s="9"/>
      <c r="H17" s="14" t="s">
        <v>33</v>
      </c>
      <c r="I17" s="14" t="s">
        <v>34</v>
      </c>
      <c r="J17" s="9"/>
      <c r="K17" s="9"/>
      <c r="L17" s="9"/>
      <c r="M17" s="9"/>
      <c r="N17" s="14" t="s">
        <v>35</v>
      </c>
      <c r="O17" s="14" t="s">
        <v>36</v>
      </c>
      <c r="P17" s="9"/>
      <c r="Q17" s="9"/>
      <c r="R17" s="14" t="s">
        <v>37</v>
      </c>
      <c r="S17" s="9"/>
      <c r="T17" s="9"/>
    </row>
    <row r="18" spans="1:20" ht="79.95" customHeight="1">
      <c r="A18" s="9"/>
      <c r="B18" s="9"/>
      <c r="C18" s="14" t="s">
        <v>38</v>
      </c>
      <c r="D18" s="9"/>
      <c r="E18" s="9"/>
      <c r="F18" s="14" t="s">
        <v>39</v>
      </c>
      <c r="G18" s="9"/>
      <c r="H18" s="9"/>
      <c r="I18" s="14" t="s">
        <v>40</v>
      </c>
      <c r="J18" s="14" t="s">
        <v>41</v>
      </c>
      <c r="K18" s="14" t="s">
        <v>42</v>
      </c>
      <c r="L18" s="9"/>
      <c r="M18" s="14" t="s">
        <v>43</v>
      </c>
      <c r="N18" s="9"/>
      <c r="O18" s="9"/>
      <c r="P18" s="9"/>
      <c r="Q18" s="9"/>
      <c r="R18" s="9"/>
      <c r="S18" s="9"/>
      <c r="T18" s="9"/>
    </row>
    <row r="19" spans="1:20" ht="100.0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14" t="s">
        <v>44</v>
      </c>
      <c r="L19" s="14" t="s">
        <v>45</v>
      </c>
      <c r="M19" s="9"/>
      <c r="N19" s="9"/>
      <c r="O19" s="9"/>
      <c r="P19" s="9"/>
      <c r="Q19" s="9"/>
      <c r="R19" s="9"/>
      <c r="S19" s="9"/>
      <c r="T19" s="9"/>
    </row>
    <row r="20" spans="1:20" ht="79.95" customHeight="1">
      <c r="A20" s="9"/>
      <c r="B20" s="9"/>
      <c r="C20" s="2" t="s">
        <v>46</v>
      </c>
      <c r="D20" s="14" t="s">
        <v>47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15" customHeight="1">
      <c r="A21" s="3" t="s">
        <v>48</v>
      </c>
      <c r="B21" s="3" t="s">
        <v>49</v>
      </c>
      <c r="C21" s="3" t="s">
        <v>50</v>
      </c>
      <c r="D21" s="8" t="s">
        <v>51</v>
      </c>
      <c r="E21" s="9"/>
      <c r="F21" s="8" t="s">
        <v>52</v>
      </c>
      <c r="G21" s="9"/>
      <c r="H21" s="3" t="s">
        <v>53</v>
      </c>
      <c r="I21" s="3" t="s">
        <v>54</v>
      </c>
      <c r="J21" s="3" t="s">
        <v>55</v>
      </c>
      <c r="K21" s="3" t="s">
        <v>56</v>
      </c>
      <c r="L21" s="3" t="s">
        <v>57</v>
      </c>
      <c r="M21" s="3" t="s">
        <v>58</v>
      </c>
      <c r="N21" s="3" t="s">
        <v>59</v>
      </c>
      <c r="O21" s="8" t="s">
        <v>60</v>
      </c>
      <c r="P21" s="9"/>
      <c r="Q21" s="9"/>
      <c r="R21" s="8" t="s">
        <v>18</v>
      </c>
      <c r="S21" s="9"/>
      <c r="T21" s="9"/>
    </row>
    <row r="22" spans="1:20" ht="76.05" customHeight="1">
      <c r="A22" s="4" t="s">
        <v>61</v>
      </c>
      <c r="B22" s="4" t="s">
        <v>62</v>
      </c>
      <c r="C22" s="5" t="s">
        <v>24</v>
      </c>
      <c r="D22" s="10" t="s">
        <v>24</v>
      </c>
      <c r="E22" s="11"/>
      <c r="F22" s="12" t="s">
        <v>63</v>
      </c>
      <c r="G22" s="13"/>
      <c r="H22" s="4" t="s">
        <v>64</v>
      </c>
      <c r="I22" s="36">
        <f>I23</f>
        <v>11210012</v>
      </c>
      <c r="J22" s="36">
        <f>J23</f>
        <v>3867386</v>
      </c>
      <c r="K22" s="36">
        <f t="shared" ref="K22:M22" si="0">K23</f>
        <v>3496830</v>
      </c>
      <c r="L22" s="36">
        <f t="shared" si="0"/>
        <v>3845796</v>
      </c>
      <c r="M22" s="36">
        <f t="shared" si="0"/>
        <v>0</v>
      </c>
      <c r="N22" s="5" t="s">
        <v>24</v>
      </c>
      <c r="O22" s="12" t="s">
        <v>24</v>
      </c>
      <c r="P22" s="13"/>
      <c r="Q22" s="13"/>
      <c r="R22" s="12" t="s">
        <v>24</v>
      </c>
      <c r="S22" s="13"/>
      <c r="T22" s="13"/>
    </row>
    <row r="23" spans="1:20" ht="30" customHeight="1">
      <c r="A23" s="6" t="s">
        <v>66</v>
      </c>
      <c r="B23" s="7"/>
      <c r="C23" s="7"/>
      <c r="D23" s="7"/>
      <c r="E23" s="7"/>
      <c r="F23" s="7"/>
      <c r="G23" s="7"/>
      <c r="H23" s="7"/>
      <c r="I23" s="35">
        <f>J23+K23+L23</f>
        <v>11210012</v>
      </c>
      <c r="J23" s="35">
        <f>SUM(J24:J37)</f>
        <v>3867386</v>
      </c>
      <c r="K23" s="35">
        <f t="shared" ref="K23:M23" si="1">SUM(K24:K37)</f>
        <v>3496830</v>
      </c>
      <c r="L23" s="35">
        <f t="shared" si="1"/>
        <v>3845796</v>
      </c>
      <c r="M23" s="35">
        <f t="shared" si="1"/>
        <v>0</v>
      </c>
      <c r="N23" s="3" t="s">
        <v>24</v>
      </c>
      <c r="O23" s="8" t="s">
        <v>24</v>
      </c>
      <c r="P23" s="9"/>
      <c r="Q23" s="9"/>
      <c r="R23" s="8" t="s">
        <v>24</v>
      </c>
      <c r="S23" s="9"/>
      <c r="T23" s="9"/>
    </row>
    <row r="24" spans="1:20" ht="30" customHeight="1">
      <c r="A24" s="6" t="s">
        <v>67</v>
      </c>
      <c r="B24" s="7"/>
      <c r="C24" s="7"/>
      <c r="D24" s="7"/>
      <c r="E24" s="7"/>
      <c r="F24" s="7"/>
      <c r="G24" s="7"/>
      <c r="H24" s="7"/>
      <c r="I24" s="35">
        <f>J24+K24+L24</f>
        <v>19000</v>
      </c>
      <c r="J24" s="35">
        <v>19000</v>
      </c>
      <c r="K24" s="35">
        <v>0</v>
      </c>
      <c r="L24" s="35">
        <v>0</v>
      </c>
      <c r="M24" s="35" t="s">
        <v>65</v>
      </c>
      <c r="N24" s="3" t="s">
        <v>24</v>
      </c>
      <c r="O24" s="8" t="s">
        <v>24</v>
      </c>
      <c r="P24" s="9"/>
      <c r="Q24" s="9"/>
      <c r="R24" s="8" t="s">
        <v>24</v>
      </c>
      <c r="S24" s="9"/>
      <c r="T24" s="9"/>
    </row>
    <row r="25" spans="1:20" ht="30" customHeight="1">
      <c r="A25" s="6" t="s">
        <v>68</v>
      </c>
      <c r="B25" s="7"/>
      <c r="C25" s="7"/>
      <c r="D25" s="7"/>
      <c r="E25" s="7"/>
      <c r="F25" s="7"/>
      <c r="G25" s="7"/>
      <c r="H25" s="7"/>
      <c r="I25" s="35">
        <f t="shared" ref="I25:I37" si="2">J25+K25+L25</f>
        <v>16794</v>
      </c>
      <c r="J25" s="35">
        <v>5598</v>
      </c>
      <c r="K25" s="35">
        <v>5598</v>
      </c>
      <c r="L25" s="35">
        <v>5598</v>
      </c>
      <c r="M25" s="35" t="s">
        <v>65</v>
      </c>
      <c r="N25" s="3" t="s">
        <v>24</v>
      </c>
      <c r="O25" s="8" t="s">
        <v>24</v>
      </c>
      <c r="P25" s="9"/>
      <c r="Q25" s="9"/>
      <c r="R25" s="8" t="s">
        <v>24</v>
      </c>
      <c r="S25" s="9"/>
      <c r="T25" s="9"/>
    </row>
    <row r="26" spans="1:20" ht="30" customHeight="1">
      <c r="A26" s="6" t="s">
        <v>69</v>
      </c>
      <c r="B26" s="7"/>
      <c r="C26" s="7"/>
      <c r="D26" s="7"/>
      <c r="E26" s="7"/>
      <c r="F26" s="7"/>
      <c r="G26" s="7"/>
      <c r="H26" s="7"/>
      <c r="I26" s="35">
        <f t="shared" si="2"/>
        <v>42390</v>
      </c>
      <c r="J26" s="35">
        <v>12890</v>
      </c>
      <c r="K26" s="35">
        <v>14000</v>
      </c>
      <c r="L26" s="35">
        <v>15500</v>
      </c>
      <c r="M26" s="35" t="s">
        <v>65</v>
      </c>
      <c r="N26" s="3" t="s">
        <v>24</v>
      </c>
      <c r="O26" s="8" t="s">
        <v>24</v>
      </c>
      <c r="P26" s="9"/>
      <c r="Q26" s="9"/>
      <c r="R26" s="8" t="s">
        <v>24</v>
      </c>
      <c r="S26" s="9"/>
      <c r="T26" s="9"/>
    </row>
    <row r="27" spans="1:20" ht="30" customHeight="1">
      <c r="A27" s="6" t="s">
        <v>70</v>
      </c>
      <c r="B27" s="7"/>
      <c r="C27" s="7"/>
      <c r="D27" s="7"/>
      <c r="E27" s="7"/>
      <c r="F27" s="7"/>
      <c r="G27" s="7"/>
      <c r="H27" s="7"/>
      <c r="I27" s="35">
        <f t="shared" si="2"/>
        <v>1396023</v>
      </c>
      <c r="J27" s="35">
        <v>600000</v>
      </c>
      <c r="K27" s="35">
        <v>432318</v>
      </c>
      <c r="L27" s="35">
        <v>363705</v>
      </c>
      <c r="M27" s="35" t="s">
        <v>65</v>
      </c>
      <c r="N27" s="3" t="s">
        <v>24</v>
      </c>
      <c r="O27" s="8" t="s">
        <v>24</v>
      </c>
      <c r="P27" s="9"/>
      <c r="Q27" s="9"/>
      <c r="R27" s="8" t="s">
        <v>24</v>
      </c>
      <c r="S27" s="9"/>
      <c r="T27" s="9"/>
    </row>
    <row r="28" spans="1:20" ht="30" customHeight="1">
      <c r="A28" s="6" t="s">
        <v>71</v>
      </c>
      <c r="B28" s="7"/>
      <c r="C28" s="7"/>
      <c r="D28" s="7"/>
      <c r="E28" s="7"/>
      <c r="F28" s="7"/>
      <c r="G28" s="7"/>
      <c r="H28" s="7"/>
      <c r="I28" s="35">
        <f t="shared" si="2"/>
        <v>3847100</v>
      </c>
      <c r="J28" s="35">
        <v>1100000</v>
      </c>
      <c r="K28" s="35">
        <v>1157000</v>
      </c>
      <c r="L28" s="35">
        <v>1590100</v>
      </c>
      <c r="M28" s="35" t="s">
        <v>65</v>
      </c>
      <c r="N28" s="3" t="s">
        <v>24</v>
      </c>
      <c r="O28" s="8" t="s">
        <v>24</v>
      </c>
      <c r="P28" s="9"/>
      <c r="Q28" s="9"/>
      <c r="R28" s="8" t="s">
        <v>24</v>
      </c>
      <c r="S28" s="9"/>
      <c r="T28" s="9"/>
    </row>
    <row r="29" spans="1:20" ht="30" customHeight="1">
      <c r="A29" s="6" t="s">
        <v>72</v>
      </c>
      <c r="B29" s="7"/>
      <c r="C29" s="7"/>
      <c r="D29" s="7"/>
      <c r="E29" s="7"/>
      <c r="F29" s="7"/>
      <c r="G29" s="7"/>
      <c r="H29" s="7"/>
      <c r="I29" s="35">
        <f t="shared" si="2"/>
        <v>602150</v>
      </c>
      <c r="J29" s="35">
        <v>314666</v>
      </c>
      <c r="K29" s="35">
        <v>158000</v>
      </c>
      <c r="L29" s="35">
        <v>129484</v>
      </c>
      <c r="M29" s="35" t="s">
        <v>65</v>
      </c>
      <c r="N29" s="3" t="s">
        <v>24</v>
      </c>
      <c r="O29" s="8" t="s">
        <v>24</v>
      </c>
      <c r="P29" s="9"/>
      <c r="Q29" s="9"/>
      <c r="R29" s="8" t="s">
        <v>24</v>
      </c>
      <c r="S29" s="9"/>
      <c r="T29" s="9"/>
    </row>
    <row r="30" spans="1:20" ht="30" customHeight="1">
      <c r="A30" s="6" t="s">
        <v>73</v>
      </c>
      <c r="B30" s="7"/>
      <c r="C30" s="7"/>
      <c r="D30" s="7"/>
      <c r="E30" s="7"/>
      <c r="F30" s="7"/>
      <c r="G30" s="7"/>
      <c r="H30" s="7"/>
      <c r="I30" s="35">
        <f t="shared" si="2"/>
        <v>322995</v>
      </c>
      <c r="J30" s="35">
        <v>130830</v>
      </c>
      <c r="K30" s="35">
        <v>88165</v>
      </c>
      <c r="L30" s="35">
        <v>104000</v>
      </c>
      <c r="M30" s="35" t="s">
        <v>65</v>
      </c>
      <c r="N30" s="3" t="s">
        <v>24</v>
      </c>
      <c r="O30" s="8" t="s">
        <v>24</v>
      </c>
      <c r="P30" s="9"/>
      <c r="Q30" s="9"/>
      <c r="R30" s="8" t="s">
        <v>24</v>
      </c>
      <c r="S30" s="9"/>
      <c r="T30" s="9"/>
    </row>
    <row r="31" spans="1:20" ht="30" customHeight="1">
      <c r="A31" s="6" t="s">
        <v>74</v>
      </c>
      <c r="B31" s="7"/>
      <c r="C31" s="7"/>
      <c r="D31" s="7"/>
      <c r="E31" s="7"/>
      <c r="F31" s="7"/>
      <c r="G31" s="7"/>
      <c r="H31" s="7"/>
      <c r="I31" s="35">
        <f t="shared" si="2"/>
        <v>44890</v>
      </c>
      <c r="J31" s="35">
        <v>12890</v>
      </c>
      <c r="K31" s="35">
        <v>15500</v>
      </c>
      <c r="L31" s="35">
        <v>16500</v>
      </c>
      <c r="M31" s="35" t="s">
        <v>65</v>
      </c>
      <c r="N31" s="3" t="s">
        <v>24</v>
      </c>
      <c r="O31" s="8" t="s">
        <v>24</v>
      </c>
      <c r="P31" s="9"/>
      <c r="Q31" s="9"/>
      <c r="R31" s="8" t="s">
        <v>24</v>
      </c>
      <c r="S31" s="9"/>
      <c r="T31" s="9"/>
    </row>
    <row r="32" spans="1:20" ht="30" customHeight="1">
      <c r="A32" s="6" t="s">
        <v>75</v>
      </c>
      <c r="B32" s="7"/>
      <c r="C32" s="7"/>
      <c r="D32" s="7"/>
      <c r="E32" s="7"/>
      <c r="F32" s="7"/>
      <c r="G32" s="7"/>
      <c r="H32" s="7"/>
      <c r="I32" s="35">
        <f t="shared" si="2"/>
        <v>29405</v>
      </c>
      <c r="J32" s="35">
        <v>10100</v>
      </c>
      <c r="K32" s="35">
        <v>0</v>
      </c>
      <c r="L32" s="35">
        <v>19305</v>
      </c>
      <c r="M32" s="35" t="s">
        <v>65</v>
      </c>
      <c r="N32" s="3" t="s">
        <v>24</v>
      </c>
      <c r="O32" s="8" t="s">
        <v>24</v>
      </c>
      <c r="P32" s="9"/>
      <c r="Q32" s="9"/>
      <c r="R32" s="8" t="s">
        <v>24</v>
      </c>
      <c r="S32" s="9"/>
      <c r="T32" s="9"/>
    </row>
    <row r="33" spans="1:20" ht="30" customHeight="1">
      <c r="A33" s="6" t="s">
        <v>76</v>
      </c>
      <c r="B33" s="7"/>
      <c r="C33" s="7"/>
      <c r="D33" s="7"/>
      <c r="E33" s="7"/>
      <c r="F33" s="7"/>
      <c r="G33" s="7"/>
      <c r="H33" s="7"/>
      <c r="I33" s="35">
        <f t="shared" si="2"/>
        <v>15000</v>
      </c>
      <c r="J33" s="35">
        <v>15000</v>
      </c>
      <c r="K33" s="35">
        <v>0</v>
      </c>
      <c r="L33" s="35">
        <v>0</v>
      </c>
      <c r="M33" s="35" t="s">
        <v>65</v>
      </c>
      <c r="N33" s="3" t="s">
        <v>24</v>
      </c>
      <c r="O33" s="8" t="s">
        <v>24</v>
      </c>
      <c r="P33" s="9"/>
      <c r="Q33" s="9"/>
      <c r="R33" s="8" t="s">
        <v>24</v>
      </c>
      <c r="S33" s="9"/>
      <c r="T33" s="9"/>
    </row>
    <row r="34" spans="1:20" ht="30" customHeight="1">
      <c r="A34" s="6" t="s">
        <v>77</v>
      </c>
      <c r="B34" s="7"/>
      <c r="C34" s="7"/>
      <c r="D34" s="7"/>
      <c r="E34" s="7"/>
      <c r="F34" s="7"/>
      <c r="G34" s="7"/>
      <c r="H34" s="7"/>
      <c r="I34" s="35">
        <f t="shared" si="2"/>
        <v>707274</v>
      </c>
      <c r="J34" s="35">
        <v>176578</v>
      </c>
      <c r="K34" s="35">
        <v>249987</v>
      </c>
      <c r="L34" s="35">
        <v>280709</v>
      </c>
      <c r="M34" s="35" t="s">
        <v>65</v>
      </c>
      <c r="N34" s="3" t="s">
        <v>24</v>
      </c>
      <c r="O34" s="8" t="s">
        <v>24</v>
      </c>
      <c r="P34" s="9"/>
      <c r="Q34" s="9"/>
      <c r="R34" s="8" t="s">
        <v>24</v>
      </c>
      <c r="S34" s="9"/>
      <c r="T34" s="9"/>
    </row>
    <row r="35" spans="1:20" ht="30" customHeight="1">
      <c r="A35" s="6" t="s">
        <v>78</v>
      </c>
      <c r="B35" s="7"/>
      <c r="C35" s="7"/>
      <c r="D35" s="7"/>
      <c r="E35" s="7"/>
      <c r="F35" s="7"/>
      <c r="G35" s="7"/>
      <c r="H35" s="7"/>
      <c r="I35" s="35">
        <f t="shared" si="2"/>
        <v>70655</v>
      </c>
      <c r="J35" s="35">
        <v>70655</v>
      </c>
      <c r="K35" s="35">
        <v>0</v>
      </c>
      <c r="L35" s="35">
        <v>0</v>
      </c>
      <c r="M35" s="35" t="s">
        <v>65</v>
      </c>
      <c r="N35" s="3" t="s">
        <v>24</v>
      </c>
      <c r="O35" s="8" t="s">
        <v>24</v>
      </c>
      <c r="P35" s="9"/>
      <c r="Q35" s="9"/>
      <c r="R35" s="8" t="s">
        <v>24</v>
      </c>
      <c r="S35" s="9"/>
      <c r="T35" s="9"/>
    </row>
    <row r="36" spans="1:20" ht="30" customHeight="1">
      <c r="A36" s="6" t="s">
        <v>79</v>
      </c>
      <c r="B36" s="7"/>
      <c r="C36" s="7"/>
      <c r="D36" s="7"/>
      <c r="E36" s="7"/>
      <c r="F36" s="7"/>
      <c r="G36" s="7"/>
      <c r="H36" s="7"/>
      <c r="I36" s="35">
        <f t="shared" si="2"/>
        <v>2068651</v>
      </c>
      <c r="J36" s="35">
        <v>723284</v>
      </c>
      <c r="K36" s="35">
        <v>700367</v>
      </c>
      <c r="L36" s="35">
        <v>645000</v>
      </c>
      <c r="M36" s="35" t="s">
        <v>65</v>
      </c>
      <c r="N36" s="3" t="s">
        <v>24</v>
      </c>
      <c r="O36" s="8" t="s">
        <v>24</v>
      </c>
      <c r="P36" s="9"/>
      <c r="Q36" s="9"/>
      <c r="R36" s="8" t="s">
        <v>24</v>
      </c>
      <c r="S36" s="9"/>
      <c r="T36" s="9"/>
    </row>
    <row r="37" spans="1:20" ht="30" customHeight="1">
      <c r="A37" s="6" t="s">
        <v>80</v>
      </c>
      <c r="B37" s="7"/>
      <c r="C37" s="7"/>
      <c r="D37" s="7"/>
      <c r="E37" s="7"/>
      <c r="F37" s="7"/>
      <c r="G37" s="7"/>
      <c r="H37" s="7"/>
      <c r="I37" s="35">
        <f t="shared" si="2"/>
        <v>2027685</v>
      </c>
      <c r="J37" s="35">
        <v>675895</v>
      </c>
      <c r="K37" s="35">
        <v>675895</v>
      </c>
      <c r="L37" s="35">
        <v>675895</v>
      </c>
      <c r="M37" s="35" t="s">
        <v>65</v>
      </c>
      <c r="N37" s="3" t="s">
        <v>24</v>
      </c>
      <c r="O37" s="8" t="s">
        <v>24</v>
      </c>
      <c r="P37" s="9"/>
      <c r="Q37" s="9"/>
      <c r="R37" s="8" t="s">
        <v>24</v>
      </c>
      <c r="S37" s="9"/>
      <c r="T37" s="9"/>
    </row>
  </sheetData>
  <mergeCells count="109"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9:F9"/>
    <mergeCell ref="G9:P9"/>
    <mergeCell ref="Q9:R9"/>
    <mergeCell ref="S9:T9"/>
    <mergeCell ref="A6:F7"/>
    <mergeCell ref="G6:P7"/>
    <mergeCell ref="Q6:R6"/>
    <mergeCell ref="S6:T6"/>
    <mergeCell ref="Q7:R7"/>
    <mergeCell ref="S7:T7"/>
    <mergeCell ref="A13:F13"/>
    <mergeCell ref="G13:P13"/>
    <mergeCell ref="Q13:R13"/>
    <mergeCell ref="S13:T13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O21:Q21"/>
    <mergeCell ref="R21:T21"/>
    <mergeCell ref="D22:E22"/>
    <mergeCell ref="F22:G22"/>
    <mergeCell ref="O22:Q22"/>
    <mergeCell ref="R22:T22"/>
    <mergeCell ref="K19:K20"/>
    <mergeCell ref="L19:L20"/>
    <mergeCell ref="D20:E20"/>
    <mergeCell ref="D21:E21"/>
    <mergeCell ref="F21:G21"/>
    <mergeCell ref="A25:H25"/>
    <mergeCell ref="O25:Q25"/>
    <mergeCell ref="R25:T25"/>
    <mergeCell ref="A26:H26"/>
    <mergeCell ref="O26:Q26"/>
    <mergeCell ref="R26:T26"/>
    <mergeCell ref="A23:H23"/>
    <mergeCell ref="O23:Q23"/>
    <mergeCell ref="R23:T23"/>
    <mergeCell ref="A24:H24"/>
    <mergeCell ref="O24:Q24"/>
    <mergeCell ref="R24:T24"/>
    <mergeCell ref="A29:H29"/>
    <mergeCell ref="O29:Q29"/>
    <mergeCell ref="R29:T29"/>
    <mergeCell ref="A30:H30"/>
    <mergeCell ref="O30:Q30"/>
    <mergeCell ref="R30:T30"/>
    <mergeCell ref="A27:H27"/>
    <mergeCell ref="O27:Q27"/>
    <mergeCell ref="R27:T27"/>
    <mergeCell ref="A28:H28"/>
    <mergeCell ref="O28:Q28"/>
    <mergeCell ref="R28:T28"/>
    <mergeCell ref="A33:H33"/>
    <mergeCell ref="O33:Q33"/>
    <mergeCell ref="R33:T33"/>
    <mergeCell ref="A34:H34"/>
    <mergeCell ref="O34:Q34"/>
    <mergeCell ref="R34:T34"/>
    <mergeCell ref="A31:H31"/>
    <mergeCell ref="O31:Q31"/>
    <mergeCell ref="R31:T31"/>
    <mergeCell ref="A32:H32"/>
    <mergeCell ref="O32:Q32"/>
    <mergeCell ref="R32:T32"/>
    <mergeCell ref="A37:H37"/>
    <mergeCell ref="O37:Q37"/>
    <mergeCell ref="R37:T37"/>
    <mergeCell ref="A35:H35"/>
    <mergeCell ref="O35:Q35"/>
    <mergeCell ref="R35:T35"/>
    <mergeCell ref="A36:H36"/>
    <mergeCell ref="O36:Q36"/>
    <mergeCell ref="R36:T36"/>
  </mergeCells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2025-01-29T04:20:25Z</dcterms:created>
  <dcterms:modified xsi:type="dcterms:W3CDTF">2025-01-29T04:32:29Z</dcterms:modified>
</cp:coreProperties>
</file>